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s://michiganstate-my.sharepoint.com/personal/kroos_msu_edu/Documents/Lee/Manuscripts/Bacillus/Olenic inhibition/eLife/full submission/Figure 6-source data 1/"/>
    </mc:Choice>
  </mc:AlternateContent>
  <bookViews>
    <workbookView xWindow="780" yWindow="1005" windowWidth="27645" windowHeight="16020"/>
  </bookViews>
  <sheets>
    <sheet name="Sheet1" sheetId="1" r:id="rId1"/>
  </sheets>
  <externalReferences>
    <externalReference r:id="rId2"/>
    <externalReference r:id="rId3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8" i="1" l="1"/>
  <c r="AD8" i="1"/>
  <c r="Z8" i="1"/>
  <c r="V8" i="1"/>
  <c r="R8" i="1"/>
  <c r="N8" i="1"/>
  <c r="J8" i="1"/>
  <c r="F8" i="1"/>
  <c r="AH7" i="1"/>
  <c r="AD7" i="1"/>
  <c r="Z7" i="1"/>
  <c r="V7" i="1"/>
  <c r="R7" i="1"/>
  <c r="N7" i="1"/>
  <c r="J7" i="1"/>
  <c r="F7" i="1"/>
  <c r="AH6" i="1"/>
  <c r="AD6" i="1"/>
  <c r="Z6" i="1"/>
  <c r="V6" i="1"/>
  <c r="R6" i="1"/>
  <c r="N6" i="1"/>
  <c r="J6" i="1"/>
  <c r="F6" i="1"/>
  <c r="AH5" i="1"/>
  <c r="AD5" i="1"/>
  <c r="Z5" i="1"/>
  <c r="V5" i="1"/>
  <c r="R5" i="1"/>
  <c r="N5" i="1"/>
  <c r="J5" i="1"/>
  <c r="F5" i="1"/>
</calcChain>
</file>

<file path=xl/sharedStrings.xml><?xml version="1.0" encoding="utf-8"?>
<sst xmlns="http://schemas.openxmlformats.org/spreadsheetml/2006/main" count="59" uniqueCount="21">
  <si>
    <t>Figure 6I</t>
  </si>
  <si>
    <t>15 minutes</t>
  </si>
  <si>
    <t>30 minutes</t>
  </si>
  <si>
    <t>45 minutes</t>
  </si>
  <si>
    <t>60 minutes</t>
  </si>
  <si>
    <t>Set 1</t>
  </si>
  <si>
    <t>Set 2</t>
  </si>
  <si>
    <t>Plasmid</t>
  </si>
  <si>
    <t>Complex</t>
  </si>
  <si>
    <t>Monomer</t>
  </si>
  <si>
    <t>Dimer</t>
  </si>
  <si>
    <t>Ratio</t>
  </si>
  <si>
    <t>pSO120</t>
  </si>
  <si>
    <t>No BofA</t>
  </si>
  <si>
    <t>pSO127</t>
  </si>
  <si>
    <t>pSO245</t>
  </si>
  <si>
    <t>BofA</t>
  </si>
  <si>
    <t>pSO114</t>
  </si>
  <si>
    <t>Cys-less</t>
  </si>
  <si>
    <t>Ratios</t>
  </si>
  <si>
    <r>
      <t>MBP</t>
    </r>
    <r>
      <rPr>
        <sz val="12"/>
        <color theme="1"/>
        <rFont val="Symbol"/>
        <family val="1"/>
        <charset val="2"/>
      </rPr>
      <t>D</t>
    </r>
    <r>
      <rPr>
        <sz val="12"/>
        <color theme="1"/>
        <rFont val="Calibri"/>
        <family val="2"/>
        <scheme val="minor"/>
      </rPr>
      <t>27BofA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</si>
</sst>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2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5" xfId="0" applyFont="1" applyBorder="1"/>
    <xf numFmtId="0" fontId="4" fillId="0" borderId="1" xfId="0" applyFont="1" applyBorder="1"/>
    <xf numFmtId="0" fontId="4" fillId="0" borderId="2" xfId="0" applyFont="1" applyBorder="1"/>
    <xf numFmtId="0" fontId="4" fillId="0" borderId="6" xfId="0" applyFont="1" applyBorder="1"/>
    <xf numFmtId="0" fontId="2" fillId="0" borderId="7" xfId="0" applyFont="1" applyBorder="1"/>
    <xf numFmtId="0" fontId="2" fillId="0" borderId="8" xfId="0" applyFont="1" applyBorder="1" applyAlignment="1">
      <alignment horizontal="left"/>
    </xf>
    <xf numFmtId="0" fontId="0" fillId="0" borderId="0" xfId="0" applyFont="1" applyBorder="1" applyAlignment="1">
      <alignment horizontal="right" wrapText="1"/>
    </xf>
    <xf numFmtId="0" fontId="2" fillId="0" borderId="9" xfId="0" applyFont="1" applyBorder="1"/>
    <xf numFmtId="0" fontId="2" fillId="0" borderId="10" xfId="0" applyFont="1" applyBorder="1" applyAlignment="1">
      <alignment horizontal="left"/>
    </xf>
    <xf numFmtId="0" fontId="4" fillId="0" borderId="0" xfId="0" applyFont="1"/>
    <xf numFmtId="0" fontId="2" fillId="0" borderId="0" xfId="0" applyFont="1" applyAlignment="1">
      <alignment horizontal="left"/>
    </xf>
    <xf numFmtId="0" fontId="2" fillId="0" borderId="5" xfId="0" applyFont="1" applyBorder="1"/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0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ndraolenic\Desktop\BofA%20manucript\Data\Cross-linking%20Timecourses\Complex%20Ratios%20for%20Pape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ndraolenic/Desktop/BofA%20manucript/Data/Cross-linking%20Timecourses/Complex%20Ratios%20for%20Pap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s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s"/>
      <sheetName val="Supplemental"/>
    </sheetNames>
    <sheetDataSet>
      <sheetData sheetId="0">
        <row r="171">
          <cell r="B171">
            <v>15</v>
          </cell>
        </row>
        <row r="172">
          <cell r="B172">
            <v>0.4634010599239114</v>
          </cell>
          <cell r="C172">
            <v>0.48550396591406236</v>
          </cell>
          <cell r="D172">
            <v>0.48204263139308035</v>
          </cell>
          <cell r="E172">
            <v>0.45807091666502142</v>
          </cell>
          <cell r="F172">
            <v>0.47771387612546362</v>
          </cell>
          <cell r="G172">
            <v>0.50064883072420552</v>
          </cell>
          <cell r="H172">
            <v>0.52222030882268522</v>
          </cell>
          <cell r="I172">
            <v>0.56407540949830015</v>
          </cell>
        </row>
        <row r="173">
          <cell r="B173">
            <v>0.30095991787733289</v>
          </cell>
          <cell r="C173">
            <v>0.32382815674165383</v>
          </cell>
          <cell r="D173">
            <v>0.28153941140152294</v>
          </cell>
          <cell r="E173">
            <v>0.3559072405433838</v>
          </cell>
          <cell r="F173">
            <v>0.30301098308827878</v>
          </cell>
          <cell r="G173">
            <v>0.33173591639051747</v>
          </cell>
          <cell r="H173">
            <v>0.27148873220953679</v>
          </cell>
          <cell r="I173">
            <v>0.32973646165369008</v>
          </cell>
        </row>
        <row r="174">
          <cell r="B174">
            <v>0.17901441924133124</v>
          </cell>
          <cell r="C174">
            <v>0.13430365711579889</v>
          </cell>
          <cell r="D174">
            <v>0.15944592619440648</v>
          </cell>
          <cell r="E174">
            <v>0.14783237213784781</v>
          </cell>
          <cell r="F174">
            <v>0.18410912304321209</v>
          </cell>
          <cell r="G174">
            <v>0.17652550359288491</v>
          </cell>
          <cell r="H174">
            <v>0.21236834733489088</v>
          </cell>
          <cell r="I174">
            <v>0.20290300795505348</v>
          </cell>
        </row>
        <row r="175">
          <cell r="B175">
            <v>2.9538181312217766E-2</v>
          </cell>
          <cell r="C175">
            <v>1.6540617008542358E-2</v>
          </cell>
          <cell r="D175">
            <v>3.1419341695526903E-2</v>
          </cell>
          <cell r="E175">
            <v>1.9888580886508599E-2</v>
          </cell>
          <cell r="F175">
            <v>3.1393752278703911E-2</v>
          </cell>
          <cell r="G175">
            <v>1.0875045434825941E-2</v>
          </cell>
          <cell r="H175">
            <v>2.566138170519967E-2</v>
          </cell>
          <cell r="I175">
            <v>7.1112807880280814E-3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7"/>
  <sheetViews>
    <sheetView tabSelected="1" workbookViewId="0">
      <selection activeCell="A14" sqref="A14"/>
    </sheetView>
  </sheetViews>
  <sheetFormatPr defaultColWidth="11" defaultRowHeight="15.75" x14ac:dyDescent="0.25"/>
  <cols>
    <col min="1" max="1" width="12.125" customWidth="1"/>
    <col min="2" max="2" width="11.875" customWidth="1"/>
  </cols>
  <sheetData>
    <row r="1" spans="1:34" ht="21" x14ac:dyDescent="0.35">
      <c r="A1" s="1" t="s">
        <v>0</v>
      </c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</row>
    <row r="2" spans="1:34" ht="21" x14ac:dyDescent="0.35">
      <c r="A2" s="1"/>
      <c r="B2" s="1"/>
      <c r="C2" s="18" t="s">
        <v>1</v>
      </c>
      <c r="D2" s="16"/>
      <c r="E2" s="16"/>
      <c r="F2" s="16"/>
      <c r="G2" s="16"/>
      <c r="H2" s="16"/>
      <c r="I2" s="16"/>
      <c r="J2" s="17"/>
      <c r="K2" s="15" t="s">
        <v>2</v>
      </c>
      <c r="L2" s="16"/>
      <c r="M2" s="16"/>
      <c r="N2" s="16"/>
      <c r="O2" s="16"/>
      <c r="P2" s="16"/>
      <c r="Q2" s="16"/>
      <c r="R2" s="17"/>
      <c r="S2" s="15" t="s">
        <v>3</v>
      </c>
      <c r="T2" s="16"/>
      <c r="U2" s="16"/>
      <c r="V2" s="16"/>
      <c r="W2" s="16"/>
      <c r="X2" s="16"/>
      <c r="Y2" s="16"/>
      <c r="Z2" s="17"/>
      <c r="AA2" s="15" t="s">
        <v>4</v>
      </c>
      <c r="AB2" s="16"/>
      <c r="AC2" s="16"/>
      <c r="AD2" s="16"/>
      <c r="AE2" s="16"/>
      <c r="AF2" s="16"/>
      <c r="AG2" s="16"/>
      <c r="AH2" s="17"/>
    </row>
    <row r="3" spans="1:34" ht="18.75" x14ac:dyDescent="0.3">
      <c r="A3" s="2"/>
      <c r="B3" s="2"/>
      <c r="C3" s="18" t="s">
        <v>5</v>
      </c>
      <c r="D3" s="16"/>
      <c r="E3" s="16"/>
      <c r="F3" s="17"/>
      <c r="G3" s="15" t="s">
        <v>6</v>
      </c>
      <c r="H3" s="16"/>
      <c r="I3" s="16"/>
      <c r="J3" s="17"/>
      <c r="K3" s="15" t="s">
        <v>5</v>
      </c>
      <c r="L3" s="16"/>
      <c r="M3" s="16"/>
      <c r="N3" s="17"/>
      <c r="O3" s="15" t="s">
        <v>6</v>
      </c>
      <c r="P3" s="16"/>
      <c r="Q3" s="16"/>
      <c r="R3" s="17"/>
      <c r="S3" s="15" t="s">
        <v>5</v>
      </c>
      <c r="T3" s="16"/>
      <c r="U3" s="16"/>
      <c r="V3" s="17"/>
      <c r="W3" s="15" t="s">
        <v>6</v>
      </c>
      <c r="X3" s="16"/>
      <c r="Y3" s="16"/>
      <c r="Z3" s="17"/>
      <c r="AA3" s="15" t="s">
        <v>5</v>
      </c>
      <c r="AB3" s="16"/>
      <c r="AC3" s="16"/>
      <c r="AD3" s="17"/>
      <c r="AE3" s="15" t="s">
        <v>6</v>
      </c>
      <c r="AF3" s="16"/>
      <c r="AG3" s="16"/>
      <c r="AH3" s="17"/>
    </row>
    <row r="4" spans="1:34" ht="18.75" x14ac:dyDescent="0.3">
      <c r="A4" s="3" t="s">
        <v>7</v>
      </c>
      <c r="B4" s="3"/>
      <c r="C4" s="4" t="s">
        <v>8</v>
      </c>
      <c r="D4" s="5" t="s">
        <v>9</v>
      </c>
      <c r="E4" s="5" t="s">
        <v>10</v>
      </c>
      <c r="F4" s="6" t="s">
        <v>11</v>
      </c>
      <c r="G4" s="5" t="s">
        <v>8</v>
      </c>
      <c r="H4" s="5" t="s">
        <v>9</v>
      </c>
      <c r="I4" s="5" t="s">
        <v>10</v>
      </c>
      <c r="J4" s="6" t="s">
        <v>11</v>
      </c>
      <c r="K4" s="5" t="s">
        <v>8</v>
      </c>
      <c r="L4" s="5" t="s">
        <v>9</v>
      </c>
      <c r="M4" s="5" t="s">
        <v>10</v>
      </c>
      <c r="N4" s="6" t="s">
        <v>11</v>
      </c>
      <c r="O4" s="5" t="s">
        <v>8</v>
      </c>
      <c r="P4" s="5" t="s">
        <v>9</v>
      </c>
      <c r="Q4" s="5" t="s">
        <v>10</v>
      </c>
      <c r="R4" s="6" t="s">
        <v>11</v>
      </c>
      <c r="S4" s="5" t="s">
        <v>8</v>
      </c>
      <c r="T4" s="5" t="s">
        <v>9</v>
      </c>
      <c r="U4" s="5" t="s">
        <v>10</v>
      </c>
      <c r="V4" s="6" t="s">
        <v>11</v>
      </c>
      <c r="W4" s="5" t="s">
        <v>8</v>
      </c>
      <c r="X4" s="5" t="s">
        <v>9</v>
      </c>
      <c r="Y4" s="5" t="s">
        <v>10</v>
      </c>
      <c r="Z4" s="6" t="s">
        <v>11</v>
      </c>
      <c r="AA4" s="5" t="s">
        <v>8</v>
      </c>
      <c r="AB4" s="5" t="s">
        <v>9</v>
      </c>
      <c r="AC4" s="5" t="s">
        <v>10</v>
      </c>
      <c r="AD4" s="6" t="s">
        <v>11</v>
      </c>
      <c r="AE4" s="5" t="s">
        <v>8</v>
      </c>
      <c r="AF4" s="5" t="s">
        <v>9</v>
      </c>
      <c r="AG4" s="5" t="s">
        <v>10</v>
      </c>
      <c r="AH4" s="6" t="s">
        <v>11</v>
      </c>
    </row>
    <row r="5" spans="1:34" x14ac:dyDescent="0.25">
      <c r="A5" s="7" t="s">
        <v>12</v>
      </c>
      <c r="B5" s="8" t="s">
        <v>13</v>
      </c>
      <c r="C5" s="9">
        <v>1004166</v>
      </c>
      <c r="D5" s="9">
        <v>1021050</v>
      </c>
      <c r="E5" s="9">
        <v>141732</v>
      </c>
      <c r="F5" s="10">
        <f>(C5/(D5+E5+C5))</f>
        <v>0.4634010599239114</v>
      </c>
      <c r="G5" s="9">
        <v>2424818</v>
      </c>
      <c r="H5" s="9">
        <v>2288778</v>
      </c>
      <c r="I5" s="9">
        <v>280839</v>
      </c>
      <c r="J5" s="10">
        <f>(G5/(H5+I5+G5))</f>
        <v>0.48550396591406236</v>
      </c>
      <c r="K5" s="9">
        <v>2530692</v>
      </c>
      <c r="L5" s="9">
        <v>2341512</v>
      </c>
      <c r="M5" s="9">
        <v>377730</v>
      </c>
      <c r="N5" s="10">
        <f>(K5/(L5+M5+K5))</f>
        <v>0.48204263139308035</v>
      </c>
      <c r="O5" s="9">
        <v>1763333</v>
      </c>
      <c r="P5" s="9">
        <v>1869372</v>
      </c>
      <c r="Q5" s="9">
        <v>216771</v>
      </c>
      <c r="R5" s="10">
        <f>(O5/(P5+Q5+O5))</f>
        <v>0.45807091666502142</v>
      </c>
      <c r="S5" s="9">
        <v>2684548</v>
      </c>
      <c r="T5" s="9">
        <v>2482597</v>
      </c>
      <c r="U5" s="9">
        <v>452428</v>
      </c>
      <c r="V5" s="10">
        <f>(S5/(T5+U5+S5))</f>
        <v>0.47771387612546362</v>
      </c>
      <c r="W5" s="9">
        <v>2411689</v>
      </c>
      <c r="X5" s="9">
        <v>2125435</v>
      </c>
      <c r="Y5" s="9">
        <v>280003</v>
      </c>
      <c r="Z5" s="10">
        <f>(W5/(X5+Y5+W5))</f>
        <v>0.50064883072420552</v>
      </c>
      <c r="AA5" s="9">
        <v>2592816</v>
      </c>
      <c r="AB5" s="9">
        <v>2057320</v>
      </c>
      <c r="AC5" s="9">
        <v>314849</v>
      </c>
      <c r="AD5" s="10">
        <f>(AA5/(AB5+AC5+AA5))</f>
        <v>0.52222030882268522</v>
      </c>
      <c r="AE5" s="9">
        <v>2600853</v>
      </c>
      <c r="AF5" s="9">
        <v>1651765</v>
      </c>
      <c r="AG5" s="9">
        <v>358207</v>
      </c>
      <c r="AH5" s="10">
        <f>(AE5/(AF5+AG5+AE5))</f>
        <v>0.56407540949830015</v>
      </c>
    </row>
    <row r="6" spans="1:34" x14ac:dyDescent="0.25">
      <c r="A6" s="7" t="s">
        <v>14</v>
      </c>
      <c r="B6" s="19" t="s">
        <v>20</v>
      </c>
      <c r="C6" s="9">
        <v>1570863</v>
      </c>
      <c r="D6" s="9">
        <v>3009296</v>
      </c>
      <c r="E6" s="9">
        <v>639350</v>
      </c>
      <c r="F6" s="7">
        <f t="shared" ref="F6:F8" si="0">(C6/(D6+E6+C6))</f>
        <v>0.30095991787733289</v>
      </c>
      <c r="G6" s="9">
        <v>984333</v>
      </c>
      <c r="H6" s="9">
        <v>1792916</v>
      </c>
      <c r="I6" s="9">
        <v>262428</v>
      </c>
      <c r="J6" s="7">
        <f t="shared" ref="J6:J8" si="1">(G6/(H6+I6+G6))</f>
        <v>0.32382815674165383</v>
      </c>
      <c r="K6" s="9">
        <v>1741464</v>
      </c>
      <c r="L6" s="9">
        <v>3615453</v>
      </c>
      <c r="M6" s="9">
        <v>828590</v>
      </c>
      <c r="N6" s="7">
        <f t="shared" ref="N6:N8" si="2">(K6/(L6+M6+K6))</f>
        <v>0.28153941140152294</v>
      </c>
      <c r="O6" s="9">
        <v>1478428</v>
      </c>
      <c r="P6" s="9">
        <v>2209149</v>
      </c>
      <c r="Q6" s="9">
        <v>466393</v>
      </c>
      <c r="R6" s="7">
        <f t="shared" ref="R6:R8" si="3">(O6/(P6+Q6+O6))</f>
        <v>0.3559072405433838</v>
      </c>
      <c r="S6" s="9">
        <v>1751838</v>
      </c>
      <c r="T6" s="9">
        <v>3138743</v>
      </c>
      <c r="U6" s="9">
        <v>890853</v>
      </c>
      <c r="V6" s="7">
        <f t="shared" ref="V6:V8" si="4">(S6/(T6+U6+S6))</f>
        <v>0.30301098308827878</v>
      </c>
      <c r="W6" s="9">
        <v>1236330</v>
      </c>
      <c r="X6" s="9">
        <v>2021923</v>
      </c>
      <c r="Y6" s="9">
        <v>468597</v>
      </c>
      <c r="Z6" s="7">
        <f t="shared" ref="Z6:Z8" si="5">(W6/(X6+Y6+W6))</f>
        <v>0.33173591639051747</v>
      </c>
      <c r="AA6" s="9">
        <v>1729532</v>
      </c>
      <c r="AB6" s="9">
        <v>3453611</v>
      </c>
      <c r="AC6" s="9">
        <v>1187405</v>
      </c>
      <c r="AD6" s="7">
        <f t="shared" ref="AD6:AD8" si="6">(AA6/(AB6+AC6+AA6))</f>
        <v>0.27148873220953679</v>
      </c>
      <c r="AE6" s="9">
        <v>1438718</v>
      </c>
      <c r="AF6" s="9">
        <v>2328260</v>
      </c>
      <c r="AG6" s="9">
        <v>596258</v>
      </c>
      <c r="AH6" s="7">
        <f t="shared" ref="AH6:AH8" si="7">(AE6/(AF6+AG6+AE6))</f>
        <v>0.32973646165369008</v>
      </c>
    </row>
    <row r="7" spans="1:34" x14ac:dyDescent="0.25">
      <c r="A7" s="7" t="s">
        <v>15</v>
      </c>
      <c r="B7" s="11" t="s">
        <v>16</v>
      </c>
      <c r="C7" s="9">
        <v>810027</v>
      </c>
      <c r="D7" s="9">
        <v>3103004</v>
      </c>
      <c r="E7" s="9">
        <v>611895</v>
      </c>
      <c r="F7" s="7">
        <f t="shared" si="0"/>
        <v>0.17901441924133124</v>
      </c>
      <c r="G7" s="9">
        <v>1088567</v>
      </c>
      <c r="H7" s="9">
        <v>4876274</v>
      </c>
      <c r="I7" s="9">
        <v>2140426</v>
      </c>
      <c r="J7" s="7">
        <f t="shared" si="1"/>
        <v>0.13430365711579889</v>
      </c>
      <c r="K7" s="9">
        <v>1537936</v>
      </c>
      <c r="L7" s="9">
        <v>5311526</v>
      </c>
      <c r="M7" s="9">
        <v>2796040</v>
      </c>
      <c r="N7" s="7">
        <f t="shared" si="2"/>
        <v>0.15944592619440648</v>
      </c>
      <c r="O7" s="9">
        <v>1294052</v>
      </c>
      <c r="P7" s="9">
        <v>5290930</v>
      </c>
      <c r="Q7" s="9">
        <v>2168527</v>
      </c>
      <c r="R7" s="7">
        <f t="shared" si="3"/>
        <v>0.14783237213784781</v>
      </c>
      <c r="S7" s="9">
        <v>1262759</v>
      </c>
      <c r="T7" s="9">
        <v>3854454</v>
      </c>
      <c r="U7" s="9">
        <v>1741540</v>
      </c>
      <c r="V7" s="7">
        <f t="shared" si="4"/>
        <v>0.18410912304321209</v>
      </c>
      <c r="W7" s="9">
        <v>1138879</v>
      </c>
      <c r="X7" s="9">
        <v>3690370</v>
      </c>
      <c r="Y7" s="9">
        <v>1622391</v>
      </c>
      <c r="Z7" s="7">
        <f t="shared" si="5"/>
        <v>0.17652550359288491</v>
      </c>
      <c r="AA7" s="9">
        <v>1397203</v>
      </c>
      <c r="AB7" s="9">
        <v>3591057</v>
      </c>
      <c r="AC7" s="9">
        <v>1590889</v>
      </c>
      <c r="AD7" s="7">
        <f t="shared" si="6"/>
        <v>0.21236834733489088</v>
      </c>
      <c r="AE7" s="9">
        <v>1215905</v>
      </c>
      <c r="AF7" s="9">
        <v>3261502</v>
      </c>
      <c r="AG7" s="9">
        <v>1515136</v>
      </c>
      <c r="AH7" s="7">
        <f t="shared" si="7"/>
        <v>0.20290300795505348</v>
      </c>
    </row>
    <row r="8" spans="1:34" x14ac:dyDescent="0.25">
      <c r="A8" s="7" t="s">
        <v>17</v>
      </c>
      <c r="B8" s="11" t="s">
        <v>18</v>
      </c>
      <c r="C8" s="9">
        <v>221844</v>
      </c>
      <c r="D8" s="9">
        <v>6129419</v>
      </c>
      <c r="E8" s="9">
        <v>1159152</v>
      </c>
      <c r="F8" s="7">
        <f t="shared" si="0"/>
        <v>2.9538181312217766E-2</v>
      </c>
      <c r="G8" s="9">
        <v>121296</v>
      </c>
      <c r="H8" s="9">
        <v>5945667</v>
      </c>
      <c r="I8" s="9">
        <v>1266258</v>
      </c>
      <c r="J8" s="7">
        <f t="shared" si="1"/>
        <v>1.6540617008542358E-2</v>
      </c>
      <c r="K8" s="9">
        <v>205124</v>
      </c>
      <c r="L8" s="9">
        <v>5125288</v>
      </c>
      <c r="M8" s="9">
        <v>1198178</v>
      </c>
      <c r="N8" s="7">
        <f t="shared" si="2"/>
        <v>3.1419341695526903E-2</v>
      </c>
      <c r="O8" s="9">
        <v>124152</v>
      </c>
      <c r="P8" s="9">
        <v>4976328</v>
      </c>
      <c r="Q8" s="9">
        <v>1141896</v>
      </c>
      <c r="R8" s="7">
        <f t="shared" si="3"/>
        <v>1.9888580886508599E-2</v>
      </c>
      <c r="S8" s="9">
        <v>230679</v>
      </c>
      <c r="T8" s="9">
        <v>5624228</v>
      </c>
      <c r="U8" s="9">
        <v>1493020</v>
      </c>
      <c r="V8" s="7">
        <f t="shared" si="4"/>
        <v>3.1393752278703911E-2</v>
      </c>
      <c r="W8" s="9">
        <v>77910</v>
      </c>
      <c r="X8" s="9">
        <v>5345193</v>
      </c>
      <c r="Y8" s="9">
        <v>1741005</v>
      </c>
      <c r="Z8" s="7">
        <f t="shared" si="5"/>
        <v>1.0875045434825941E-2</v>
      </c>
      <c r="AA8" s="9">
        <v>170734</v>
      </c>
      <c r="AB8" s="9">
        <v>4973611</v>
      </c>
      <c r="AC8" s="9">
        <v>1508999</v>
      </c>
      <c r="AD8" s="7">
        <f t="shared" si="6"/>
        <v>2.566138170519967E-2</v>
      </c>
      <c r="AE8" s="9">
        <v>49287</v>
      </c>
      <c r="AF8" s="9">
        <v>5262537</v>
      </c>
      <c r="AG8" s="9">
        <v>1618995</v>
      </c>
      <c r="AH8" s="7">
        <f t="shared" si="7"/>
        <v>7.1112807880280814E-3</v>
      </c>
    </row>
    <row r="9" spans="1:34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</row>
    <row r="10" spans="1:34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</row>
    <row r="11" spans="1:34" x14ac:dyDescent="0.25">
      <c r="A11" s="2"/>
      <c r="B11" s="12" t="s">
        <v>19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</row>
    <row r="12" spans="1:34" x14ac:dyDescent="0.25">
      <c r="A12" s="13"/>
      <c r="B12" s="14">
        <v>15</v>
      </c>
      <c r="C12" s="14">
        <v>15</v>
      </c>
      <c r="D12" s="14">
        <v>30</v>
      </c>
      <c r="E12" s="14">
        <v>30</v>
      </c>
      <c r="F12" s="14">
        <v>45</v>
      </c>
      <c r="G12" s="14">
        <v>45</v>
      </c>
      <c r="H12" s="14">
        <v>60</v>
      </c>
      <c r="I12" s="14">
        <v>60</v>
      </c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</row>
    <row r="13" spans="1:34" x14ac:dyDescent="0.25">
      <c r="A13" s="8" t="s">
        <v>13</v>
      </c>
      <c r="B13" s="2">
        <v>0.4634010599239114</v>
      </c>
      <c r="C13" s="2">
        <v>0.48550396591406236</v>
      </c>
      <c r="D13" s="2">
        <v>0.48204263139308035</v>
      </c>
      <c r="E13" s="2">
        <v>0.45807091666502142</v>
      </c>
      <c r="F13" s="2">
        <v>0.47771387612546362</v>
      </c>
      <c r="G13" s="2">
        <v>0.50064883072420552</v>
      </c>
      <c r="H13" s="2">
        <v>0.52222030882268522</v>
      </c>
      <c r="I13" s="2">
        <v>0.56407540949830015</v>
      </c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</row>
    <row r="14" spans="1:34" x14ac:dyDescent="0.25">
      <c r="A14" s="19" t="s">
        <v>20</v>
      </c>
      <c r="B14" s="2">
        <v>0.30095991787733289</v>
      </c>
      <c r="C14" s="2">
        <v>0.32382815674165383</v>
      </c>
      <c r="D14" s="2">
        <v>0.28153941140152294</v>
      </c>
      <c r="E14" s="2">
        <v>0.3559072405433838</v>
      </c>
      <c r="F14" s="2">
        <v>0.30301098308827878</v>
      </c>
      <c r="G14" s="2">
        <v>0.33173591639051747</v>
      </c>
      <c r="H14" s="2">
        <v>0.27148873220953679</v>
      </c>
      <c r="I14" s="2">
        <v>0.32973646165369008</v>
      </c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</row>
    <row r="15" spans="1:34" x14ac:dyDescent="0.25">
      <c r="A15" s="11" t="s">
        <v>16</v>
      </c>
      <c r="B15" s="2">
        <v>0.17901441924133124</v>
      </c>
      <c r="C15" s="2">
        <v>0.13430365711579889</v>
      </c>
      <c r="D15" s="2">
        <v>0.15944592619440648</v>
      </c>
      <c r="E15" s="2">
        <v>0.14783237213784781</v>
      </c>
      <c r="F15" s="2">
        <v>0.18410912304321209</v>
      </c>
      <c r="G15" s="2">
        <v>0.17652550359288491</v>
      </c>
      <c r="H15" s="2">
        <v>0.21236834733489088</v>
      </c>
      <c r="I15" s="2">
        <v>0.20290300795505348</v>
      </c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</row>
    <row r="16" spans="1:34" x14ac:dyDescent="0.25">
      <c r="A16" s="11" t="s">
        <v>18</v>
      </c>
      <c r="B16" s="2">
        <v>2.9538181312217766E-2</v>
      </c>
      <c r="C16" s="2">
        <v>1.6540617008542358E-2</v>
      </c>
      <c r="D16" s="2">
        <v>3.1419341695526903E-2</v>
      </c>
      <c r="E16" s="2">
        <v>1.9888580886508599E-2</v>
      </c>
      <c r="F16" s="2">
        <v>3.1393752278703911E-2</v>
      </c>
      <c r="G16" s="2">
        <v>1.0875045434825941E-2</v>
      </c>
      <c r="H16" s="2">
        <v>2.566138170519967E-2</v>
      </c>
      <c r="I16" s="2">
        <v>7.1112807880280814E-3</v>
      </c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</row>
    <row r="23" spans="1:34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</row>
    <row r="24" spans="1:34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</row>
    <row r="25" spans="1:34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</row>
    <row r="26" spans="1:34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</row>
    <row r="27" spans="1:34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</row>
  </sheetData>
  <mergeCells count="12">
    <mergeCell ref="AA3:AD3"/>
    <mergeCell ref="AE3:AH3"/>
    <mergeCell ref="C2:J2"/>
    <mergeCell ref="K2:R2"/>
    <mergeCell ref="S2:Z2"/>
    <mergeCell ref="AA2:AH2"/>
    <mergeCell ref="C3:F3"/>
    <mergeCell ref="G3:J3"/>
    <mergeCell ref="K3:N3"/>
    <mergeCell ref="O3:R3"/>
    <mergeCell ref="S3:V3"/>
    <mergeCell ref="W3:Z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2C5B878757C6144B104C5E4029E0BB6" ma:contentTypeVersion="14" ma:contentTypeDescription="Create a new document." ma:contentTypeScope="" ma:versionID="9f688f900531a4236b6da98bf3cb268f">
  <xsd:schema xmlns:xsd="http://www.w3.org/2001/XMLSchema" xmlns:xs="http://www.w3.org/2001/XMLSchema" xmlns:p="http://schemas.microsoft.com/office/2006/metadata/properties" xmlns:ns3="0b01a07b-8d13-4cb5-9d22-64822278069e" xmlns:ns4="198a9f0d-948e-4f5a-af70-f6d2f30972cd" targetNamespace="http://schemas.microsoft.com/office/2006/metadata/properties" ma:root="true" ma:fieldsID="c04d3e0e4baedd5a0de5ec8817e1430b" ns3:_="" ns4:_="">
    <xsd:import namespace="0b01a07b-8d13-4cb5-9d22-64822278069e"/>
    <xsd:import namespace="198a9f0d-948e-4f5a-af70-f6d2f30972c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01a07b-8d13-4cb5-9d22-64822278069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8a9f0d-948e-4f5a-af70-f6d2f30972c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34D1CF5-2F5B-4D58-B80C-F0E36C14E3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01a07b-8d13-4cb5-9d22-64822278069e"/>
    <ds:schemaRef ds:uri="198a9f0d-948e-4f5a-af70-f6d2f30972c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E566424-F0BC-4DDB-B49F-F2BDBF6FA8C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2A8E445-2508-4C53-A99F-2B302B651F0C}">
  <ds:schemaRefs>
    <ds:schemaRef ds:uri="http://purl.org/dc/elements/1.1/"/>
    <ds:schemaRef ds:uri="http://www.w3.org/XML/1998/namespace"/>
    <ds:schemaRef ds:uri="http://purl.org/dc/dcmitype/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198a9f0d-948e-4f5a-af70-f6d2f30972cd"/>
    <ds:schemaRef ds:uri="0b01a07b-8d13-4cb5-9d22-64822278069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Lee Kroos</cp:lastModifiedBy>
  <dcterms:created xsi:type="dcterms:W3CDTF">2021-10-03T21:07:39Z</dcterms:created>
  <dcterms:modified xsi:type="dcterms:W3CDTF">2021-10-06T17:46:16Z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0x010100C2C5B878757C6144B104C5E4029E0BB6</vt:lpwstr>
  </property>
</Properties>
</file>